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Аукцион\05. Май\МСП_Р_Приборы для медных линий связи\Закупочная приборы для обслуж медного кабеля\"/>
    </mc:Choice>
  </mc:AlternateContent>
  <xr:revisionPtr revIDLastSave="0" documentId="13_ncr:1_{59C29BAB-18AC-4530-A8BF-9661E02568E7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приборы" sheetId="1" r:id="rId1"/>
    <sheet name="XLR_NoRangeSheet" sheetId="5" state="veryHidden" r:id="rId2"/>
  </sheets>
  <externalReferences>
    <externalReference r:id="rId3"/>
  </externalReferences>
  <definedNames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приборы!$A$17:$E$18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приборы!#REF!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17" i="1" l="1"/>
  <c r="H18" i="1"/>
  <c r="H16" i="1"/>
  <c r="B5" i="5" l="1"/>
  <c r="C3" i="1"/>
  <c r="B2" i="1"/>
</calcChain>
</file>

<file path=xl/sharedStrings.xml><?xml version="1.0" encoding="utf-8"?>
<sst xmlns="http://schemas.openxmlformats.org/spreadsheetml/2006/main" count="53" uniqueCount="48">
  <si>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</si>
  <si>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</si>
  <si>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</si>
  <si>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</si>
  <si>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</si>
  <si>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</si>
  <si>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</si>
  <si>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</si>
  <si>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</si>
  <si>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</si>
  <si>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</si>
  <si>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</si>
  <si>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</si>
  <si>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</si>
  <si>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</si>
  <si>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</si>
  <si>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</si>
  <si>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</si>
  <si>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</si>
  <si>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</si>
  <si>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</si>
  <si>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</si>
  <si>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</si>
  <si>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Описание</t>
  </si>
  <si>
    <t>Условия доставки</t>
  </si>
  <si>
    <t>Транспортировка товара:</t>
  </si>
  <si>
    <t>Гарантийные обязательства</t>
  </si>
  <si>
    <t>Особые условия</t>
  </si>
  <si>
    <t>Контактное лицо по тех. Вопросам</t>
  </si>
  <si>
    <t>не менее 12 месяцев</t>
  </si>
  <si>
    <t>Трассоискатель ПОИСК 510 master или эквивалент</t>
  </si>
  <si>
    <t>Трассоискатель нового поколения обеспечивает более эффективный поиск и обследование местности с помощью встроенного индуктора. Методы поиска: отображение карты кабеля на графическом дисплее с расположением кабеля относительно измерителя, обеспечивает точность "супермаксимума" и контроль кабеля "свой-чужой"; Поиск по максимуму и минимуму с непрерывным цифровым контролем глубины и тока; Двухчастотные методы поиска повреждений; поиск по спектру излучения, с использованием фильтра и "живого звука" (без фильтрации) для поиска в пассивном режиме трасс силовых, релейных и радиотрансляционных кабелей. 
Комплект поставки: 
Приемник, руководство по эксплуатации, аккумулятор (1 комплект), сетевой адаптер, наушники, сумка для наушников, генератор (аккумулятор встроен), провод для подключения генератора к нагрузке, сетевой адаптер, магнитный контакт, штырь заземления, крокодилы, сумка для переноса генератора.</t>
  </si>
  <si>
    <t xml:space="preserve">Анализатор сигналов DVB-C предназначен для измерения параметров телевизионных каналов с аналоговой модуляцией.
Измеряемые параметры: 
- Для аналоговых каналов: уровень канала, отношение видео/аудио, отношение сигнал/шум
- Для цифровых каналов: мощность канала
- Измерение спектра обратного канала
- Измерение напряжения дистанционного питания кабельной сети в диапазоне от 10 до 100 В
Комплект поставки:
измеритель -1 шт.
аккумулятор - 1 к-т
ВЧ переход “F”-”F” - 1 шт.
руководство по эксплуатации - 1 шт.
блок питания (зарядное устройство) - 1 шт.
защитный кейс - 1 шт.
</t>
  </si>
  <si>
    <t xml:space="preserve">Анализатор  ADSL "TESTER ADSL" представляет из себя прибор, в котором реализованы ADSL анализатор и рефлектометр.
Анализатор служит для проверки связи со станционным оборудованием ADSL (DSLAM), измерения характеристик канала и диагностики сигналов о неисправности.
</t>
  </si>
  <si>
    <t xml:space="preserve">Анализатор  ADSL
версия 4F+ с Интернет-соединением" или эквивалент 
</t>
  </si>
  <si>
    <t>Спецификация</t>
  </si>
  <si>
    <t>Анализатор сигналов DVB-C ИТ-19QAM со свидетельством о калибровке или эквивалент.</t>
  </si>
  <si>
    <t>Предельная стоимость лота 3 000 000,00 руб. с НДС.</t>
  </si>
  <si>
    <t>РАЗДЕЛ IV. Техническое задание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</si>
  <si>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</si>
  <si>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</si>
  <si>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Объем может быть изменен на 20% без изменения стоимости единицы</t>
  </si>
  <si>
    <t>Требуемые сроки поставки:</t>
  </si>
  <si>
    <t>Доставка товара должна быть осуществлена в срок не более 30 (тридцати) календарных дней  с момента  подписания сторонами Заказа.</t>
  </si>
  <si>
    <t>Отгрузка до склада ПАО "Башинформсвязь" по адресу: г. Уфа, ул. Каспийская,14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</si>
  <si>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</si>
  <si>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Поставщик предоставляет вместе с Товаром следующие сопроводительные документы:
1) Паспорт.
2) Сертификат соответствия стандартам РФ.
3) Техническое описание поставляемого товара; руководство по монтажу и вводу в эксплуатацию и другие документы согласно п.7 проекта договора</t>
  </si>
  <si>
    <t>Мухамадеев Алексей Викторович, тел. (347)221-55-87, эл. почта: Мuhamadeevav@bashtel.ru                                                                                                                                      Ведущий инженер К.Г. Николаев, телефон +7(347) 221-57-40, e.mail: k.nikolaev@bashtel.ru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</si>
</sst>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4" applyNumberFormat="0" applyFill="0" applyProtection="0">
      <alignment horizontal="center" vertical="center" wrapText="1"/>
    </xf>
  </cellStyleXfs>
  <cellXfs count="61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/>
    <xf numFmtId="2" fontId="20" fillId="0" borderId="0" xfId="0" applyNumberFormat="1" applyFont="1"/>
    <xf numFmtId="0" fontId="20" fillId="0" borderId="0" xfId="0" applyFont="1"/>
    <xf numFmtId="49" fontId="19" fillId="0" borderId="0" xfId="0" applyNumberFormat="1" applyFont="1" applyAlignment="1">
      <alignment horizontal="center" vertical="center" wrapText="1"/>
    </xf>
    <xf numFmtId="49" fontId="19" fillId="0" borderId="0" xfId="0" applyNumberFormat="1" applyFont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/>
    <xf numFmtId="0" fontId="21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 wrapText="1"/>
    </xf>
    <xf numFmtId="0" fontId="18" fillId="0" borderId="2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2" fillId="0" borderId="0" xfId="23" applyFont="1" applyFill="1" applyBorder="1" applyAlignment="1" applyProtection="1">
      <alignment horizontal="left" vertical="top" wrapText="1"/>
    </xf>
    <xf numFmtId="0" fontId="22" fillId="0" borderId="1" xfId="23" applyFont="1" applyFill="1" applyBorder="1" applyAlignment="1" applyProtection="1">
      <alignment horizontal="left" vertical="top"/>
    </xf>
    <xf numFmtId="49" fontId="18" fillId="0" borderId="0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9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left" vertical="top" wrapText="1"/>
    </xf>
    <xf numFmtId="0" fontId="20" fillId="0" borderId="7" xfId="0" applyFont="1" applyFill="1" applyBorder="1" applyAlignment="1">
      <alignment vertical="top" wrapText="1"/>
    </xf>
    <xf numFmtId="49" fontId="18" fillId="0" borderId="7" xfId="0" applyNumberFormat="1" applyFont="1" applyFill="1" applyBorder="1" applyAlignment="1">
      <alignment horizontal="center" vertical="center"/>
    </xf>
    <xf numFmtId="2" fontId="20" fillId="0" borderId="7" xfId="0" applyNumberFormat="1" applyFont="1" applyBorder="1" applyAlignment="1">
      <alignment horizontal="center" vertical="center"/>
    </xf>
    <xf numFmtId="0" fontId="20" fillId="0" borderId="1" xfId="0" applyFont="1" applyFill="1" applyBorder="1" applyAlignment="1">
      <alignment vertical="top" wrapText="1"/>
    </xf>
    <xf numFmtId="49" fontId="18" fillId="0" borderId="1" xfId="0" applyNumberFormat="1" applyFont="1" applyFill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top" wrapText="1"/>
    </xf>
    <xf numFmtId="0" fontId="20" fillId="0" borderId="0" xfId="0" applyFont="1" applyAlignment="1">
      <alignment vertical="center"/>
    </xf>
    <xf numFmtId="0" fontId="20" fillId="0" borderId="0" xfId="0" applyFont="1" applyAlignment="1"/>
    <xf numFmtId="0" fontId="18" fillId="0" borderId="0" xfId="0" applyFont="1" applyAlignment="1">
      <alignment horizontal="left" vertical="center"/>
    </xf>
    <xf numFmtId="0" fontId="23" fillId="2" borderId="1" xfId="0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14" xfId="0" applyFont="1" applyBorder="1" applyAlignment="1">
      <alignment horizontal="left" vertical="top" wrapText="1"/>
    </xf>
    <xf numFmtId="0" fontId="20" fillId="0" borderId="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left" vertical="top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/>
    </xf>
    <xf numFmtId="0" fontId="20" fillId="0" borderId="5" xfId="0" applyFont="1" applyBorder="1" applyAlignment="1">
      <alignment horizontal="left"/>
    </xf>
    <xf numFmtId="0" fontId="20" fillId="0" borderId="12" xfId="0" applyFont="1" applyBorder="1" applyAlignment="1">
      <alignment horizontal="left"/>
    </xf>
    <xf numFmtId="0" fontId="20" fillId="0" borderId="2" xfId="0" applyFont="1" applyBorder="1" applyAlignment="1">
      <alignment horizontal="left" wrapText="1"/>
    </xf>
    <xf numFmtId="0" fontId="20" fillId="0" borderId="5" xfId="0" applyFont="1" applyBorder="1" applyAlignment="1">
      <alignment horizontal="left" wrapText="1"/>
    </xf>
    <xf numFmtId="0" fontId="20" fillId="0" borderId="12" xfId="0" applyFont="1" applyBorder="1" applyAlignment="1">
      <alignment horizontal="left" wrapText="1"/>
    </xf>
    <xf numFmtId="0" fontId="18" fillId="0" borderId="0" xfId="0" applyFont="1" applyAlignment="1">
      <alignment horizontal="left" vertical="center"/>
    </xf>
    <xf numFmtId="0" fontId="20" fillId="0" borderId="12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</cellXfs>
  <cellStyles count="46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Гиперссылка" xfId="23" builtinId="8"/>
    <cellStyle name="Денежный 2" xfId="24" xr:uid="{00000000-0005-0000-0000-000018000000}"/>
    <cellStyle name="Обычный" xfId="0" builtinId="0"/>
    <cellStyle name="Обычный 2" xfId="25" xr:uid="{00000000-0005-0000-0000-00001A000000}"/>
    <cellStyle name="Обычный 2 2" xfId="26" xr:uid="{00000000-0005-0000-0000-00001B000000}"/>
    <cellStyle name="Обычный 2 3" xfId="27" xr:uid="{00000000-0005-0000-0000-00001C000000}"/>
    <cellStyle name="Обычный 2 4" xfId="28" xr:uid="{00000000-0005-0000-0000-00001D000000}"/>
    <cellStyle name="Обычный 3" xfId="29" xr:uid="{00000000-0005-0000-0000-00001E000000}"/>
    <cellStyle name="Обычный 3 2" xfId="30" xr:uid="{00000000-0005-0000-0000-00001F000000}"/>
    <cellStyle name="Обычный 3 3" xfId="31" xr:uid="{00000000-0005-0000-0000-000020000000}"/>
    <cellStyle name="Обычный 3 5" xfId="32" xr:uid="{00000000-0005-0000-0000-000021000000}"/>
    <cellStyle name="Обычный 4" xfId="33" xr:uid="{00000000-0005-0000-0000-000022000000}"/>
    <cellStyle name="Обычный 44" xfId="34" xr:uid="{00000000-0005-0000-0000-000023000000}"/>
    <cellStyle name="Обычный 5" xfId="35" xr:uid="{00000000-0005-0000-0000-000024000000}"/>
    <cellStyle name="Обычный 6" xfId="36" xr:uid="{00000000-0005-0000-0000-000025000000}"/>
    <cellStyle name="Обычный 7" xfId="37" xr:uid="{00000000-0005-0000-0000-000026000000}"/>
    <cellStyle name="Обычный 8" xfId="38" xr:uid="{00000000-0005-0000-0000-000027000000}"/>
    <cellStyle name="Процентный 2" xfId="39" xr:uid="{00000000-0005-0000-0000-000028000000}"/>
    <cellStyle name="Стиль 1" xfId="40" xr:uid="{00000000-0005-0000-0000-000029000000}"/>
    <cellStyle name="Стиль 1 2" xfId="41" xr:uid="{00000000-0005-0000-0000-00002A000000}"/>
    <cellStyle name="Тысячи [0]_Лист1 (2)" xfId="42" xr:uid="{00000000-0005-0000-0000-00002B000000}"/>
    <cellStyle name="Тысячи_Лист1 (2)" xfId="43" xr:uid="{00000000-0005-0000-0000-00002C000000}"/>
    <cellStyle name="Финансовый 2" xfId="44" xr:uid="{00000000-0005-0000-0000-00002D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.shuspannikova/Desktop/&#1047;&#1072;&#1082;&#1091;&#1087;%202016%20&#1075;&#1086;&#1076;/13023%20&#1054;&#1087;&#1090;&#1080;&#1095;&#1077;&#1089;&#1082;&#1080;&#1077;%20&#1096;&#1085;&#1091;&#1088;&#1099;/&#1057;&#1069;&#1044;/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H26"/>
  <sheetViews>
    <sheetView tabSelected="1" topLeftCell="B15" zoomScale="70" zoomScaleNormal="70" workbookViewId="0">
      <selection activeCell="D25" sqref="D25:H25"/>
    </sheetView>
  </sheetViews>
  <sheetFormatPr defaultRowHeight="18.75" x14ac:dyDescent="0.3"/>
  <cols>
    <col min="1" max="1" width="2.28515625" hidden="1" customWidth="1"/>
    <col min="2" max="2" width="7.5703125" style="34" customWidth="1"/>
    <col min="3" max="3" width="42.7109375" style="9" customWidth="1"/>
    <col min="4" max="4" width="108.28515625" style="9" customWidth="1"/>
    <col min="5" max="5" width="7.7109375" style="35" customWidth="1"/>
    <col min="6" max="6" width="14.7109375" style="8" customWidth="1"/>
    <col min="7" max="7" width="28.42578125" style="9" customWidth="1"/>
    <col min="8" max="8" width="31.7109375" style="9" customWidth="1"/>
  </cols>
  <sheetData>
    <row r="1" spans="2:8" ht="25.5" hidden="1" customHeight="1" x14ac:dyDescent="0.3">
      <c r="B1" s="4"/>
      <c r="C1" s="5" t="s">
        <v>0</v>
      </c>
      <c r="D1" s="6"/>
      <c r="E1" s="7"/>
    </row>
    <row r="2" spans="2:8" ht="18" hidden="1" customHeight="1" x14ac:dyDescent="0.3">
      <c r="B2" s="10" t="str">
        <f>Query1_UA2_NAME</f>
        <v/>
      </c>
      <c r="C2" s="11"/>
      <c r="D2" s="11"/>
      <c r="E2" s="11"/>
    </row>
    <row r="3" spans="2:8" ht="15" hidden="1" customHeight="1" x14ac:dyDescent="0.3">
      <c r="B3" s="4"/>
      <c r="C3" s="6" t="str">
        <f>Query1_TIP_NAME</f>
        <v/>
      </c>
      <c r="D3" s="12"/>
      <c r="E3" s="13"/>
    </row>
    <row r="4" spans="2:8" ht="15" hidden="1" customHeight="1" x14ac:dyDescent="0.3">
      <c r="B4" s="4"/>
      <c r="C4" s="14" t="s">
        <v>1</v>
      </c>
      <c r="D4" s="15"/>
      <c r="E4" s="16" t="s">
        <v>2</v>
      </c>
    </row>
    <row r="5" spans="2:8" ht="15" hidden="1" customHeight="1" x14ac:dyDescent="0.3">
      <c r="B5" s="4"/>
      <c r="C5" s="14" t="s">
        <v>3</v>
      </c>
      <c r="D5" s="17"/>
      <c r="E5" s="18" t="s">
        <v>4</v>
      </c>
    </row>
    <row r="6" spans="2:8" ht="15" hidden="1" customHeight="1" x14ac:dyDescent="0.3">
      <c r="B6" s="4"/>
      <c r="C6" s="14" t="s">
        <v>5</v>
      </c>
      <c r="D6" s="15"/>
      <c r="E6" s="18" t="s">
        <v>6</v>
      </c>
    </row>
    <row r="7" spans="2:8" ht="15" hidden="1" customHeight="1" x14ac:dyDescent="0.3">
      <c r="B7" s="4"/>
      <c r="C7" s="19" t="s">
        <v>7</v>
      </c>
      <c r="D7" s="20"/>
      <c r="E7" s="21" t="s">
        <v>8</v>
      </c>
    </row>
    <row r="8" spans="2:8" ht="15" hidden="1" customHeight="1" x14ac:dyDescent="0.3">
      <c r="B8" s="4"/>
      <c r="C8" s="14" t="s">
        <v>9</v>
      </c>
      <c r="D8" s="22"/>
      <c r="E8" s="23" t="s">
        <v>10</v>
      </c>
    </row>
    <row r="9" spans="2:8" ht="15" hidden="1" customHeight="1" x14ac:dyDescent="0.3">
      <c r="B9" s="4"/>
      <c r="C9" s="14" t="s">
        <v>11</v>
      </c>
      <c r="D9" s="15"/>
      <c r="E9" s="18">
        <v>997750001</v>
      </c>
    </row>
    <row r="10" spans="2:8" ht="15" hidden="1" customHeight="1" x14ac:dyDescent="0.3">
      <c r="B10" s="4"/>
      <c r="C10" s="14" t="s">
        <v>12</v>
      </c>
      <c r="D10" s="15"/>
      <c r="E10" s="18">
        <v>804013</v>
      </c>
    </row>
    <row r="11" spans="2:8" s="1" customFormat="1" ht="15" customHeight="1" x14ac:dyDescent="0.25">
      <c r="B11" s="58" t="s">
        <v>38</v>
      </c>
      <c r="C11" s="58"/>
      <c r="D11" s="58"/>
      <c r="E11" s="58"/>
      <c r="F11" s="58"/>
      <c r="G11" s="58"/>
      <c r="H11" s="58"/>
    </row>
    <row r="12" spans="2:8" s="1" customFormat="1" ht="15" customHeight="1" x14ac:dyDescent="0.25">
      <c r="B12" s="36"/>
      <c r="C12" s="36"/>
      <c r="D12" s="36"/>
      <c r="E12" s="36"/>
      <c r="F12" s="36"/>
      <c r="G12" s="36"/>
      <c r="H12" s="36"/>
    </row>
    <row r="13" spans="2:8" s="1" customFormat="1" ht="15" customHeight="1" x14ac:dyDescent="0.3">
      <c r="B13" s="4"/>
      <c r="C13" s="25"/>
      <c r="D13" s="25" t="s">
        <v>35</v>
      </c>
      <c r="E13" s="25"/>
      <c r="F13" s="25"/>
      <c r="G13" s="9"/>
      <c r="H13" s="9"/>
    </row>
    <row r="14" spans="2:8" s="1" customFormat="1" ht="15" customHeight="1" thickBot="1" x14ac:dyDescent="0.35">
      <c r="B14" s="4"/>
      <c r="C14" s="24"/>
      <c r="D14" s="15"/>
      <c r="E14" s="17"/>
      <c r="F14" s="8"/>
      <c r="G14" s="9"/>
      <c r="H14" s="9"/>
    </row>
    <row r="15" spans="2:8" ht="138" customHeight="1" thickBot="1" x14ac:dyDescent="0.3">
      <c r="B15" s="38" t="s">
        <v>18</v>
      </c>
      <c r="C15" s="39" t="s">
        <v>19</v>
      </c>
      <c r="D15" s="40" t="s">
        <v>23</v>
      </c>
      <c r="E15" s="38" t="s">
        <v>20</v>
      </c>
      <c r="F15" s="41" t="s">
        <v>21</v>
      </c>
      <c r="G15" s="37" t="s">
        <v>39</v>
      </c>
      <c r="H15" s="37" t="s">
        <v>40</v>
      </c>
    </row>
    <row r="16" spans="2:8" ht="109.5" customHeight="1" thickTop="1" x14ac:dyDescent="0.25">
      <c r="B16" s="26">
        <v>1</v>
      </c>
      <c r="C16" s="27" t="s">
        <v>34</v>
      </c>
      <c r="D16" s="27" t="s">
        <v>33</v>
      </c>
      <c r="E16" s="28" t="s">
        <v>17</v>
      </c>
      <c r="F16" s="29" t="s">
        <v>22</v>
      </c>
      <c r="G16" s="42">
        <v>30500</v>
      </c>
      <c r="H16" s="42">
        <f>G16*1.2</f>
        <v>36600</v>
      </c>
    </row>
    <row r="17" spans="1:8" ht="276" customHeight="1" x14ac:dyDescent="0.25">
      <c r="A17" s="1"/>
      <c r="B17" s="26">
        <v>2</v>
      </c>
      <c r="C17" s="30" t="s">
        <v>30</v>
      </c>
      <c r="D17" s="30" t="s">
        <v>31</v>
      </c>
      <c r="E17" s="31" t="s">
        <v>17</v>
      </c>
      <c r="F17" s="32" t="s">
        <v>22</v>
      </c>
      <c r="G17" s="43">
        <v>35830.75</v>
      </c>
      <c r="H17" s="42">
        <f t="shared" ref="H17:H18" si="0">G17*1.2</f>
        <v>42996.9</v>
      </c>
    </row>
    <row r="18" spans="1:8" s="1" customFormat="1" ht="320.25" customHeight="1" x14ac:dyDescent="0.25">
      <c r="B18" s="33">
        <v>3</v>
      </c>
      <c r="C18" s="30" t="s">
        <v>36</v>
      </c>
      <c r="D18" s="30" t="s">
        <v>32</v>
      </c>
      <c r="E18" s="31" t="s">
        <v>17</v>
      </c>
      <c r="F18" s="32" t="s">
        <v>22</v>
      </c>
      <c r="G18" s="43">
        <v>20295</v>
      </c>
      <c r="H18" s="42">
        <f t="shared" si="0"/>
        <v>24354</v>
      </c>
    </row>
    <row r="19" spans="1:8" s="1" customFormat="1" ht="19.5" customHeight="1" x14ac:dyDescent="0.25">
      <c r="B19" s="45" t="s">
        <v>37</v>
      </c>
      <c r="C19" s="45"/>
      <c r="D19" s="45"/>
      <c r="E19" s="45"/>
      <c r="F19" s="45"/>
      <c r="G19" s="45"/>
      <c r="H19" s="59"/>
    </row>
    <row r="20" spans="1:8" s="1" customFormat="1" ht="19.5" customHeight="1" x14ac:dyDescent="0.25">
      <c r="B20" s="45" t="s">
        <v>41</v>
      </c>
      <c r="C20" s="45"/>
      <c r="D20" s="45"/>
      <c r="E20" s="45"/>
      <c r="F20" s="45"/>
      <c r="G20" s="45"/>
      <c r="H20" s="59"/>
    </row>
    <row r="21" spans="1:8" s="1" customFormat="1" ht="19.5" customHeight="1" x14ac:dyDescent="0.25">
      <c r="B21" s="45" t="s">
        <v>42</v>
      </c>
      <c r="C21" s="45"/>
      <c r="D21" s="60" t="s">
        <v>43</v>
      </c>
      <c r="E21" s="60"/>
      <c r="F21" s="60"/>
      <c r="G21" s="60"/>
      <c r="H21" s="60"/>
    </row>
    <row r="22" spans="1:8" ht="25.5" customHeight="1" x14ac:dyDescent="0.3">
      <c r="B22" s="44" t="s">
        <v>24</v>
      </c>
      <c r="C22" s="45"/>
      <c r="D22" s="55" t="s">
        <v>44</v>
      </c>
      <c r="E22" s="56"/>
      <c r="F22" s="56"/>
      <c r="G22" s="56"/>
      <c r="H22" s="57"/>
    </row>
    <row r="23" spans="1:8" ht="36.75" customHeight="1" x14ac:dyDescent="0.3">
      <c r="B23" s="44" t="s">
        <v>25</v>
      </c>
      <c r="C23" s="45"/>
      <c r="D23" s="55" t="s">
        <v>45</v>
      </c>
      <c r="E23" s="56"/>
      <c r="F23" s="56"/>
      <c r="G23" s="56"/>
      <c r="H23" s="57"/>
    </row>
    <row r="24" spans="1:8" x14ac:dyDescent="0.3">
      <c r="B24" s="44" t="s">
        <v>26</v>
      </c>
      <c r="C24" s="45"/>
      <c r="D24" s="52" t="s">
        <v>29</v>
      </c>
      <c r="E24" s="53"/>
      <c r="F24" s="53"/>
      <c r="G24" s="53"/>
      <c r="H24" s="54"/>
    </row>
    <row r="25" spans="1:8" ht="82.5" customHeight="1" x14ac:dyDescent="0.25">
      <c r="B25" s="44" t="s">
        <v>27</v>
      </c>
      <c r="C25" s="45"/>
      <c r="D25" s="49" t="s">
        <v>46</v>
      </c>
      <c r="E25" s="50"/>
      <c r="F25" s="50"/>
      <c r="G25" s="50"/>
      <c r="H25" s="51"/>
    </row>
    <row r="26" spans="1:8" ht="44.25" customHeight="1" thickBot="1" x14ac:dyDescent="0.3">
      <c r="B26" s="46" t="s">
        <v>28</v>
      </c>
      <c r="C26" s="46"/>
      <c r="D26" s="47" t="s">
        <v>47</v>
      </c>
      <c r="E26" s="47"/>
      <c r="F26" s="47"/>
      <c r="G26" s="47"/>
      <c r="H26" s="48"/>
    </row>
  </sheetData>
  <sortState ref="B16:F37">
    <sortCondition ref="C16:C37"/>
  </sortState>
  <mergeCells count="15">
    <mergeCell ref="B11:H11"/>
    <mergeCell ref="B19:H19"/>
    <mergeCell ref="B20:H20"/>
    <mergeCell ref="B21:C21"/>
    <mergeCell ref="D21:H21"/>
    <mergeCell ref="D26:H26"/>
    <mergeCell ref="D25:H25"/>
    <mergeCell ref="D24:H24"/>
    <mergeCell ref="D23:H23"/>
    <mergeCell ref="D22:H22"/>
    <mergeCell ref="B24:C24"/>
    <mergeCell ref="B25:C25"/>
    <mergeCell ref="B26:C26"/>
    <mergeCell ref="B22:C22"/>
    <mergeCell ref="B23:C23"/>
  </mergeCells>
  <conditionalFormatting sqref="C27:C1048576 C1:C10 C14:C15">
    <cfRule type="duplicateValues" dxfId="1" priority="108"/>
  </conditionalFormatting>
  <conditionalFormatting sqref="D22:D1048576 D1:D10 D13:D15">
    <cfRule type="duplicateValues" dxfId="0" priority="129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58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приборы</vt:lpstr>
      <vt:lpstr>Query2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2020-05-14T05:19:29Z</cp:lastPrinted>
  <dcterms:created xsi:type="dcterms:W3CDTF">2013-11-01T05:44:31Z</dcterms:created>
  <dcterms:modified xsi:type="dcterms:W3CDTF">2020-05-22T16:52:20Z</dcterms:modified>
</cp:coreProperties>
</file>